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BACKUP\data\Downes P15S\"/>
    </mc:Choice>
  </mc:AlternateContent>
  <bookViews>
    <workbookView xWindow="0" yWindow="0" windowWidth="38400" windowHeight="17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M41" i="1"/>
  <c r="M40" i="1"/>
  <c r="M39" i="1"/>
  <c r="M38" i="1"/>
  <c r="M37" i="1"/>
  <c r="M36" i="1"/>
  <c r="M35" i="1"/>
  <c r="M34" i="1"/>
  <c r="M32" i="1"/>
  <c r="M31" i="1"/>
  <c r="M30" i="1"/>
  <c r="M29" i="1"/>
  <c r="M28" i="1"/>
  <c r="M27" i="1"/>
  <c r="M25" i="1"/>
  <c r="M24" i="1"/>
  <c r="M23" i="1"/>
  <c r="M22" i="1"/>
  <c r="M21" i="1"/>
  <c r="M20" i="1"/>
  <c r="M18" i="1"/>
  <c r="M16" i="1"/>
  <c r="M14" i="1"/>
  <c r="M12" i="1"/>
  <c r="M11" i="1"/>
  <c r="M9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<sst xmlns="http://schemas.openxmlformats.org/spreadsheetml/2006/main" count="82" uniqueCount="82">
  <si>
    <t>He Lab file number</t>
  </si>
  <si>
    <t>Sample identifer</t>
  </si>
  <si>
    <t>R/Ra</t>
  </si>
  <si>
    <t>del 3(He)</t>
  </si>
  <si>
    <t>del3 (He) sdm</t>
  </si>
  <si>
    <t>[H3] ccSTP/g</t>
  </si>
  <si>
    <t>err% [3]</t>
  </si>
  <si>
    <t>[H4] ccSTP/g</t>
  </si>
  <si>
    <t>err% [4]</t>
  </si>
  <si>
    <t>S.Lat</t>
  </si>
  <si>
    <t>~Long</t>
  </si>
  <si>
    <t>Depth (m)</t>
  </si>
  <si>
    <t>Comment</t>
  </si>
  <si>
    <t>SW48663</t>
  </si>
  <si>
    <t>P15S 2016 CTD3 2A</t>
  </si>
  <si>
    <t>SW48659</t>
  </si>
  <si>
    <t>P15S 2016 CTD3 9A</t>
  </si>
  <si>
    <t>SW48667</t>
  </si>
  <si>
    <t>P13S 2016 CTD3 13A</t>
  </si>
  <si>
    <t>SW48658</t>
  </si>
  <si>
    <t>P15S 2016 CTD3 19A</t>
  </si>
  <si>
    <t>SW48654</t>
  </si>
  <si>
    <t>P15S 2016 CTD3 25A</t>
  </si>
  <si>
    <t>SW48662</t>
  </si>
  <si>
    <t>P15S 2016 CTD3 34A</t>
  </si>
  <si>
    <t>SW48655</t>
  </si>
  <si>
    <t>P15S 2016 CTD5 12A</t>
  </si>
  <si>
    <t>SW48670</t>
  </si>
  <si>
    <t>P15S 2016 CTD6 2A</t>
  </si>
  <si>
    <t>SW48589</t>
  </si>
  <si>
    <t>P15S 2016 CTD6 20A</t>
  </si>
  <si>
    <t>SW48668</t>
  </si>
  <si>
    <t>P15S 2016 CTD9 20B</t>
  </si>
  <si>
    <t>SW48652</t>
  </si>
  <si>
    <t>P15S 2016 CDT12 10A</t>
  </si>
  <si>
    <t>SW48676</t>
  </si>
  <si>
    <t>P15S 2016 CTD14 3A</t>
  </si>
  <si>
    <t>SW48626</t>
  </si>
  <si>
    <t>P15S 2016 CTD22 2A</t>
  </si>
  <si>
    <t>SW48627</t>
  </si>
  <si>
    <t>P15S 2016 CTD22 3A</t>
  </si>
  <si>
    <t>SW48623</t>
  </si>
  <si>
    <t>P15S 2016 CTD22 4A</t>
  </si>
  <si>
    <t>SW48649</t>
  </si>
  <si>
    <t>P15S 2016 CTD22 5A</t>
  </si>
  <si>
    <t>SW48630</t>
  </si>
  <si>
    <t>P15S 2016 CTD22 6A</t>
  </si>
  <si>
    <t>SW48677</t>
  </si>
  <si>
    <t>P15S 2016 CTD22 7A</t>
  </si>
  <si>
    <t>SW48638</t>
  </si>
  <si>
    <t>P15S 2016 CTD22 10A</t>
  </si>
  <si>
    <t>SW48636</t>
  </si>
  <si>
    <t>P15S 2016 CTD22 12A</t>
  </si>
  <si>
    <t>SW48635</t>
  </si>
  <si>
    <t>P15S 2016 CTD22 15A</t>
  </si>
  <si>
    <t>SW48647</t>
  </si>
  <si>
    <t>P15S 2016 CTD22 20A</t>
  </si>
  <si>
    <t>SW48646</t>
  </si>
  <si>
    <t>P15S 2016 CTD22 25A</t>
  </si>
  <si>
    <t>SW48643</t>
  </si>
  <si>
    <t>P15S 2016 CTD22 34A</t>
  </si>
  <si>
    <t>SW48614</t>
  </si>
  <si>
    <t>P15S 2016 CTD17 1A</t>
  </si>
  <si>
    <t>SW48612</t>
  </si>
  <si>
    <t>P15S 2016 CTD17 9A</t>
  </si>
  <si>
    <t>SW48679</t>
  </si>
  <si>
    <t>P15S 2016 CTD17 10A</t>
  </si>
  <si>
    <t>SW48620</t>
  </si>
  <si>
    <t>P15S 2016 CTD17 11A</t>
  </si>
  <si>
    <t>SW48621</t>
  </si>
  <si>
    <t>P15S 2016 CTD17 12A</t>
  </si>
  <si>
    <t>SW48618</t>
  </si>
  <si>
    <t>P15S 2016 CTD17 13A</t>
  </si>
  <si>
    <t>SW48629</t>
  </si>
  <si>
    <t>P15S 2016 CTD17 21A</t>
  </si>
  <si>
    <t>SW48671</t>
  </si>
  <si>
    <t>P15S 2016 CTD17 33A</t>
  </si>
  <si>
    <t>SW48592</t>
  </si>
  <si>
    <t>P15S 2016 CTD19 12B</t>
  </si>
  <si>
    <t>concentration suspect, 3/4 OK</t>
  </si>
  <si>
    <t>[4He]  nm/kg</t>
  </si>
  <si>
    <t>[3He] nm/kg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</si>
</sst>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E+00"/>
  </numFmts>
  <fonts count="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0" fillId="0" borderId="0" xfId="0"/>
    <xf numFmtId="0" fontId="2" fillId="0" borderId="0" xfId="0" applyFont="1"/>
    <xf numFmtId="0" fontId="1" fillId="2" borderId="0" xfId="1"/>
    <xf numFmtId="164" fontId="2" fillId="0" borderId="0" xfId="0" applyNumberFormat="1" applyFont="1"/>
    <xf numFmtId="164" fontId="0" fillId="0" borderId="0" xfId="0" applyNumberFormat="1"/>
    <xf numFmtId="164" fontId="1" fillId="2" borderId="0" xfId="1" applyNumberFormat="1"/>
    <xf numFmtId="2" fontId="2" fillId="0" borderId="0" xfId="0" applyNumberFormat="1" applyFont="1"/>
    <xf numFmtId="2" fontId="0" fillId="0" borderId="0" xfId="0" applyNumberFormat="1"/>
    <xf numFmtId="2" fontId="1" fillId="2" borderId="0" xfId="1" applyNumberFormat="1"/>
    <xf numFmtId="165" fontId="0" fillId="0" borderId="0" xfId="0" applyNumberFormat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M42" sqref="M42"/>
    </sheetView>
  </sheetViews>
  <sheetFormatPr defaultRowHeight="15" x14ac:dyDescent="0.25"/>
  <cols>
    <col min="2" max="2" width="21.5703125" customWidth="1"/>
    <col min="3" max="3" width="11.140625" style="5" customWidth="1"/>
    <col min="4" max="4" width="9.140625" style="8"/>
    <col min="5" max="5" width="11.28515625" style="8" customWidth="1"/>
    <col min="7" max="7" width="9.140625" style="8"/>
    <col min="9" max="9" width="9.140625" style="8"/>
    <col min="12" max="13" width="12.28515625" style="5" customWidth="1"/>
  </cols>
  <sheetData>
    <row r="1" spans="1:15" x14ac:dyDescent="0.25">
      <c r="A1" s="2" t="s">
        <v>0</v>
      </c>
      <c r="B1" s="2" t="s">
        <v>1</v>
      </c>
      <c r="C1" s="4" t="s">
        <v>2</v>
      </c>
      <c r="D1" s="7" t="s">
        <v>3</v>
      </c>
      <c r="E1" s="7" t="s">
        <v>4</v>
      </c>
      <c r="F1" s="2" t="s">
        <v>5</v>
      </c>
      <c r="G1" s="7" t="s">
        <v>6</v>
      </c>
      <c r="H1" s="2" t="s">
        <v>7</v>
      </c>
      <c r="I1" s="7" t="s">
        <v>8</v>
      </c>
      <c r="J1" s="2" t="s">
        <v>9</v>
      </c>
      <c r="K1" s="2" t="s">
        <v>10</v>
      </c>
      <c r="L1" s="4" t="s">
        <v>80</v>
      </c>
      <c r="M1" s="4" t="s">
        <v>81</v>
      </c>
      <c r="N1" s="2" t="s">
        <v>11</v>
      </c>
      <c r="O1" s="2" t="s">
        <v>12</v>
      </c>
    </row>
    <row r="2" spans="1:15" x14ac:dyDescent="0.25">
      <c r="A2" s="1" t="s">
        <v>13</v>
      </c>
      <c r="B2" s="1" t="s">
        <v>14</v>
      </c>
      <c r="C2" s="5">
        <v>1.089807</v>
      </c>
      <c r="D2" s="8">
        <v>8.9806670000000004</v>
      </c>
      <c r="E2" s="8">
        <v>0.26215929999999998</v>
      </c>
      <c r="F2" s="1">
        <v>6.4431183245626085E-14</v>
      </c>
      <c r="G2" s="8">
        <v>1.4270620000000001</v>
      </c>
      <c r="H2" s="1">
        <v>4.2566900840249492E-8</v>
      </c>
      <c r="I2" s="8">
        <v>1.3972789999999999</v>
      </c>
      <c r="J2" s="1">
        <v>65.011019722222215</v>
      </c>
      <c r="K2" s="1">
        <v>-170.00056555555557</v>
      </c>
      <c r="L2" s="5">
        <v>1.9003080732254236</v>
      </c>
      <c r="M2" s="10">
        <f>+L2*C2*(0.00000139)</f>
        <v>2.8786469660970354E-6</v>
      </c>
      <c r="N2" s="1">
        <v>3152.6</v>
      </c>
      <c r="O2" s="1"/>
    </row>
    <row r="3" spans="1:15" x14ac:dyDescent="0.25">
      <c r="A3" s="1" t="s">
        <v>15</v>
      </c>
      <c r="B3" s="1" t="s">
        <v>16</v>
      </c>
      <c r="C3" s="5">
        <v>1.1085400000000001</v>
      </c>
      <c r="D3" s="8">
        <v>10.854039999999999</v>
      </c>
      <c r="E3" s="8">
        <v>0.23054859999999999</v>
      </c>
      <c r="F3" s="1">
        <v>6.6656651200224453E-14</v>
      </c>
      <c r="G3" s="8">
        <v>2.3428100000000001</v>
      </c>
      <c r="H3" s="1">
        <v>4.3208222653524012E-8</v>
      </c>
      <c r="I3" s="8">
        <v>2.3310360000000001</v>
      </c>
      <c r="J3" s="1">
        <v>65.011019722222215</v>
      </c>
      <c r="K3" s="1">
        <v>-170.00056555555557</v>
      </c>
      <c r="L3" s="5">
        <v>1.9289385113180364</v>
      </c>
      <c r="M3" s="10">
        <f t="shared" ref="M3:M43" si="0">+L3*C3*(0.00000139)</f>
        <v>2.9722446412977301E-6</v>
      </c>
      <c r="N3" s="1">
        <v>1801.3</v>
      </c>
      <c r="O3" s="1"/>
    </row>
    <row r="4" spans="1:15" x14ac:dyDescent="0.25">
      <c r="A4" s="1" t="s">
        <v>17</v>
      </c>
      <c r="B4" s="1" t="s">
        <v>18</v>
      </c>
      <c r="C4" s="5">
        <v>1.0969310000000001</v>
      </c>
      <c r="D4" s="8">
        <v>9.6931220000000007</v>
      </c>
      <c r="E4" s="8">
        <v>0.25962370000000001</v>
      </c>
      <c r="F4" s="1">
        <v>6.6305873553447887E-14</v>
      </c>
      <c r="G4" s="8">
        <v>0.76503580000000004</v>
      </c>
      <c r="H4" s="1">
        <v>4.3378858128211283E-8</v>
      </c>
      <c r="I4" s="8">
        <v>0.73423119999999997</v>
      </c>
      <c r="J4" s="1">
        <v>65.011019722222215</v>
      </c>
      <c r="K4" s="1">
        <v>-170.00056555555557</v>
      </c>
      <c r="L4" s="5">
        <v>1.936556166438004</v>
      </c>
      <c r="M4" s="10">
        <f t="shared" si="0"/>
        <v>2.9527332041677391E-6</v>
      </c>
      <c r="N4" s="1">
        <v>1399.3</v>
      </c>
      <c r="O4" s="1"/>
    </row>
    <row r="5" spans="1:15" x14ac:dyDescent="0.25">
      <c r="A5" s="1" t="s">
        <v>19</v>
      </c>
      <c r="B5" s="1" t="s">
        <v>20</v>
      </c>
      <c r="C5" s="5">
        <v>1.0954950000000001</v>
      </c>
      <c r="D5" s="8">
        <v>9.5495459999999994</v>
      </c>
      <c r="E5" s="8">
        <v>0.2273638</v>
      </c>
      <c r="F5" s="1">
        <v>6.5393718890815131E-14</v>
      </c>
      <c r="G5" s="8">
        <v>2.3424990000000001</v>
      </c>
      <c r="H5" s="1">
        <v>4.2894325479539545E-8</v>
      </c>
      <c r="I5" s="8">
        <v>2.3310360000000001</v>
      </c>
      <c r="J5" s="1">
        <v>65.011019722222215</v>
      </c>
      <c r="K5" s="1">
        <v>-170.00056555555557</v>
      </c>
      <c r="L5" s="5">
        <v>1.9149252446223013</v>
      </c>
      <c r="M5" s="10">
        <f t="shared" si="0"/>
        <v>2.9159295328919362E-6</v>
      </c>
      <c r="N5" s="1">
        <v>799.4</v>
      </c>
      <c r="O5" s="1"/>
    </row>
    <row r="6" spans="1:15" x14ac:dyDescent="0.25">
      <c r="A6" s="1" t="s">
        <v>21</v>
      </c>
      <c r="B6" s="1" t="s">
        <v>22</v>
      </c>
      <c r="C6" s="5">
        <v>1.0879749999999999</v>
      </c>
      <c r="D6" s="8">
        <v>8.7975030000000007</v>
      </c>
      <c r="E6" s="8">
        <v>0.28689300000000001</v>
      </c>
      <c r="F6" s="1">
        <v>6.4979640943346067E-14</v>
      </c>
      <c r="G6" s="8">
        <v>0.72019089999999997</v>
      </c>
      <c r="H6" s="1">
        <v>4.2967851260804184E-8</v>
      </c>
      <c r="I6" s="8">
        <v>0.66058110000000003</v>
      </c>
      <c r="J6" s="1">
        <v>65.011019722222215</v>
      </c>
      <c r="K6" s="1">
        <v>-170.00056555555557</v>
      </c>
      <c r="L6" s="5">
        <v>1.9182076455716153</v>
      </c>
      <c r="M6" s="10">
        <f t="shared" si="0"/>
        <v>2.9008771288351813E-6</v>
      </c>
      <c r="N6" s="1">
        <v>299.89999999999998</v>
      </c>
      <c r="O6" s="1"/>
    </row>
    <row r="7" spans="1:15" x14ac:dyDescent="0.25">
      <c r="A7" s="1" t="s">
        <v>23</v>
      </c>
      <c r="B7" s="1" t="s">
        <v>24</v>
      </c>
      <c r="C7" s="5">
        <v>0.97785809999999995</v>
      </c>
      <c r="D7" s="8">
        <v>-2.2141929999999999</v>
      </c>
      <c r="E7" s="8">
        <v>0.18124390000000001</v>
      </c>
      <c r="F7" s="1">
        <v>5.4809169054635749E-14</v>
      </c>
      <c r="G7" s="8">
        <v>1.414436</v>
      </c>
      <c r="H7" s="1">
        <v>4.0355500758318376E-8</v>
      </c>
      <c r="I7" s="8">
        <v>1.3972789999999999</v>
      </c>
      <c r="J7" s="1">
        <v>65.011019722222215</v>
      </c>
      <c r="K7" s="1">
        <v>-170.00056555555557</v>
      </c>
      <c r="L7" s="5">
        <v>1.8015848552820706</v>
      </c>
      <c r="M7" s="10">
        <f t="shared" si="0"/>
        <v>2.4487551375691117E-6</v>
      </c>
      <c r="N7" s="1">
        <v>22.8</v>
      </c>
      <c r="O7" s="1"/>
    </row>
    <row r="8" spans="1:15" x14ac:dyDescent="0.25">
      <c r="M8" s="10"/>
    </row>
    <row r="9" spans="1:15" x14ac:dyDescent="0.25">
      <c r="A9" s="1" t="s">
        <v>25</v>
      </c>
      <c r="B9" s="1" t="s">
        <v>26</v>
      </c>
      <c r="C9" s="5">
        <v>1.094492</v>
      </c>
      <c r="D9" s="8">
        <v>9.4491960000000006</v>
      </c>
      <c r="E9" s="8">
        <v>0.2057889</v>
      </c>
      <c r="F9" s="1">
        <v>6.451308225450875E-14</v>
      </c>
      <c r="G9" s="8">
        <v>0.69189330000000004</v>
      </c>
      <c r="H9" s="1">
        <v>4.2405332672632518E-8</v>
      </c>
      <c r="I9" s="8">
        <v>0.66058110000000003</v>
      </c>
      <c r="J9" s="1">
        <v>64.008363333333335</v>
      </c>
      <c r="K9" s="1">
        <v>-170.00003416666667</v>
      </c>
      <c r="L9" s="5">
        <v>1.8930952085996662</v>
      </c>
      <c r="M9" s="10">
        <f t="shared" si="0"/>
        <v>2.8800488098604257E-6</v>
      </c>
      <c r="N9" s="1">
        <v>1188.9000000000001</v>
      </c>
      <c r="O9" s="1"/>
    </row>
    <row r="10" spans="1:15" x14ac:dyDescent="0.25">
      <c r="M10" s="10"/>
    </row>
    <row r="11" spans="1:15" x14ac:dyDescent="0.25">
      <c r="A11" s="1" t="s">
        <v>27</v>
      </c>
      <c r="B11" s="1" t="s">
        <v>28</v>
      </c>
      <c r="C11" s="5">
        <v>1.1100490000000001</v>
      </c>
      <c r="D11" s="8">
        <v>11.00494</v>
      </c>
      <c r="E11" s="8">
        <v>0.33688319999999999</v>
      </c>
      <c r="F11" s="1">
        <v>6.4901063141675693E-14</v>
      </c>
      <c r="G11" s="8">
        <v>3.2537929999999999</v>
      </c>
      <c r="H11" s="1">
        <v>4.2085491097342135E-8</v>
      </c>
      <c r="I11" s="8">
        <v>3.2328619999999999</v>
      </c>
      <c r="J11" s="1">
        <v>63.01651833333333</v>
      </c>
      <c r="K11" s="1">
        <v>-170.00081444444444</v>
      </c>
      <c r="L11" s="5">
        <v>1.8788165668456311</v>
      </c>
      <c r="M11" s="10">
        <f t="shared" si="0"/>
        <v>2.8989540471824928E-6</v>
      </c>
      <c r="N11" s="1">
        <v>2727.7</v>
      </c>
      <c r="O11" s="1"/>
    </row>
    <row r="12" spans="1:15" x14ac:dyDescent="0.25">
      <c r="A12" s="1" t="s">
        <v>29</v>
      </c>
      <c r="B12" s="1" t="s">
        <v>30</v>
      </c>
      <c r="C12" s="5">
        <v>1.0988439999999999</v>
      </c>
      <c r="D12" s="8">
        <v>9.8843569999999996</v>
      </c>
      <c r="E12" s="8">
        <v>0.28341149999999998</v>
      </c>
      <c r="F12" s="1">
        <v>6.3420128320415179E-14</v>
      </c>
      <c r="G12" s="8">
        <v>0.82528140000000005</v>
      </c>
      <c r="H12" s="1">
        <v>4.1521831962994387E-8</v>
      </c>
      <c r="I12" s="8">
        <v>0.7750918</v>
      </c>
      <c r="J12" s="1">
        <v>63.01651833333333</v>
      </c>
      <c r="K12" s="1">
        <v>-170.00081444444444</v>
      </c>
      <c r="L12" s="5">
        <v>1.853653212633678</v>
      </c>
      <c r="M12" s="10">
        <f t="shared" si="0"/>
        <v>2.8312572379887048E-6</v>
      </c>
      <c r="N12" s="1">
        <v>500.2</v>
      </c>
      <c r="O12" s="1"/>
    </row>
    <row r="13" spans="1:15" x14ac:dyDescent="0.25">
      <c r="M13" s="10"/>
    </row>
    <row r="14" spans="1:15" x14ac:dyDescent="0.25">
      <c r="A14" s="1" t="s">
        <v>31</v>
      </c>
      <c r="B14" s="1" t="s">
        <v>32</v>
      </c>
      <c r="C14" s="5">
        <v>1.0837680000000001</v>
      </c>
      <c r="D14" s="8">
        <v>8.3767779999999998</v>
      </c>
      <c r="E14" s="8">
        <v>0.33898679999999998</v>
      </c>
      <c r="F14" s="1">
        <v>6.3165291157438076E-14</v>
      </c>
      <c r="G14" s="8">
        <v>0.7954793</v>
      </c>
      <c r="H14" s="1">
        <v>4.1826142496575678E-8</v>
      </c>
      <c r="I14" s="8">
        <v>0.73423119999999997</v>
      </c>
      <c r="J14" s="1">
        <v>62.008314444444444</v>
      </c>
      <c r="K14" s="1">
        <v>-169.01655277777778</v>
      </c>
      <c r="L14" s="5">
        <v>1.8672385043114144</v>
      </c>
      <c r="M14" s="10">
        <f t="shared" si="0"/>
        <v>2.8128781416833964E-6</v>
      </c>
      <c r="N14" s="1">
        <v>567.1</v>
      </c>
      <c r="O14" s="1"/>
    </row>
    <row r="15" spans="1:15" x14ac:dyDescent="0.25">
      <c r="M15" s="10"/>
    </row>
    <row r="16" spans="1:15" x14ac:dyDescent="0.25">
      <c r="A16" s="1" t="s">
        <v>33</v>
      </c>
      <c r="B16" s="1" t="s">
        <v>34</v>
      </c>
      <c r="C16" s="5">
        <v>1.0952759999999999</v>
      </c>
      <c r="D16" s="8">
        <v>9.5275639999999999</v>
      </c>
      <c r="E16" s="8">
        <v>0.2258501</v>
      </c>
      <c r="F16" s="1">
        <v>6.4812468341428644E-14</v>
      </c>
      <c r="G16" s="8">
        <v>0.69812289999999999</v>
      </c>
      <c r="H16" s="1">
        <v>4.2571633834801094E-8</v>
      </c>
      <c r="I16" s="8">
        <v>0.66058110000000003</v>
      </c>
      <c r="J16" s="1">
        <v>61.008204166666665</v>
      </c>
      <c r="K16" s="1">
        <v>-169.01658222222221</v>
      </c>
      <c r="L16" s="5">
        <v>1.9005193676250491</v>
      </c>
      <c r="M16" s="10">
        <f t="shared" si="0"/>
        <v>2.8934146187439016E-6</v>
      </c>
      <c r="N16" s="1">
        <v>2099.5</v>
      </c>
      <c r="O16" s="1"/>
    </row>
    <row r="17" spans="1:15" x14ac:dyDescent="0.25">
      <c r="M17" s="10"/>
    </row>
    <row r="18" spans="1:15" x14ac:dyDescent="0.25">
      <c r="A18" s="1" t="s">
        <v>35</v>
      </c>
      <c r="B18" s="1" t="s">
        <v>36</v>
      </c>
      <c r="C18" s="5">
        <v>1.101062</v>
      </c>
      <c r="D18" s="8">
        <v>10.10624</v>
      </c>
      <c r="E18" s="8">
        <v>0.21574550000000001</v>
      </c>
      <c r="F18" s="1">
        <v>6.6077423193976035E-14</v>
      </c>
      <c r="G18" s="8">
        <v>0.3343122</v>
      </c>
      <c r="H18" s="1">
        <v>4.3227994744612019E-8</v>
      </c>
      <c r="I18" s="8">
        <v>0.26524589999999998</v>
      </c>
      <c r="J18" s="1">
        <v>60.00839638888889</v>
      </c>
      <c r="K18" s="1">
        <v>-169.01651416666667</v>
      </c>
      <c r="L18" s="5">
        <v>1.9298211939558938</v>
      </c>
      <c r="M18" s="10">
        <f t="shared" si="0"/>
        <v>2.9535453690086553E-6</v>
      </c>
      <c r="N18" s="1">
        <v>3800.8</v>
      </c>
      <c r="O18" s="1"/>
    </row>
    <row r="19" spans="1:15" x14ac:dyDescent="0.25">
      <c r="M19" s="10"/>
    </row>
    <row r="20" spans="1:15" x14ac:dyDescent="0.25">
      <c r="A20" s="1" t="s">
        <v>37</v>
      </c>
      <c r="B20" s="1" t="s">
        <v>38</v>
      </c>
      <c r="C20" s="5">
        <v>1.0932580000000001</v>
      </c>
      <c r="D20" s="8">
        <v>9.3258019999999995</v>
      </c>
      <c r="E20" s="8">
        <v>0.16118150000000001</v>
      </c>
      <c r="F20" s="1">
        <v>6.4044588947176408E-14</v>
      </c>
      <c r="G20" s="8">
        <v>0.32472289999999998</v>
      </c>
      <c r="H20" s="1">
        <v>4.2144896377693438E-8</v>
      </c>
      <c r="I20" s="8">
        <v>0.28189619999999999</v>
      </c>
      <c r="J20" s="1">
        <v>59.008252777777777</v>
      </c>
      <c r="K20" s="1">
        <v>-170.00022222222222</v>
      </c>
      <c r="L20" s="5">
        <v>1.8814685882898856</v>
      </c>
      <c r="M20" s="10">
        <f t="shared" si="0"/>
        <v>2.8591335143963073E-6</v>
      </c>
      <c r="N20" s="1">
        <v>4999.3999999999996</v>
      </c>
      <c r="O20" s="1"/>
    </row>
    <row r="21" spans="1:15" x14ac:dyDescent="0.25">
      <c r="A21" s="1" t="s">
        <v>39</v>
      </c>
      <c r="B21" s="1" t="s">
        <v>40</v>
      </c>
      <c r="C21" s="5">
        <v>1.0929180000000001</v>
      </c>
      <c r="D21" s="8">
        <v>9.2917559999999995</v>
      </c>
      <c r="E21" s="8">
        <v>0.18710650000000001</v>
      </c>
      <c r="F21" s="1">
        <v>6.3912774770717011E-14</v>
      </c>
      <c r="G21" s="8">
        <v>0.33834059999999999</v>
      </c>
      <c r="H21" s="1">
        <v>4.2071255423930056E-8</v>
      </c>
      <c r="I21" s="8">
        <v>0.28189619999999999</v>
      </c>
      <c r="J21" s="1">
        <v>59.008252777777777</v>
      </c>
      <c r="K21" s="1">
        <v>-170.00022222222222</v>
      </c>
      <c r="L21" s="5">
        <v>1.8781810457111632</v>
      </c>
      <c r="M21" s="10">
        <f t="shared" si="0"/>
        <v>2.8532500422420089E-6</v>
      </c>
      <c r="N21" s="1">
        <v>4900.8</v>
      </c>
      <c r="O21" s="1"/>
    </row>
    <row r="22" spans="1:15" x14ac:dyDescent="0.25">
      <c r="A22" s="1" t="s">
        <v>41</v>
      </c>
      <c r="B22" s="1" t="s">
        <v>42</v>
      </c>
      <c r="C22" s="5">
        <v>1.0923099999999999</v>
      </c>
      <c r="D22" s="8">
        <v>9.2309839999999994</v>
      </c>
      <c r="E22" s="8">
        <v>0.19397010000000001</v>
      </c>
      <c r="F22" s="1">
        <v>6.4290655610103041E-14</v>
      </c>
      <c r="G22" s="8">
        <v>0.29890670000000003</v>
      </c>
      <c r="H22" s="1">
        <v>4.2343543579730679E-8</v>
      </c>
      <c r="I22" s="8">
        <v>0.22742200000000001</v>
      </c>
      <c r="J22" s="1">
        <v>59.008252777777777</v>
      </c>
      <c r="K22" s="1">
        <v>-170.00022222222222</v>
      </c>
      <c r="L22" s="5">
        <v>1.8903367669522626</v>
      </c>
      <c r="M22" s="10">
        <f t="shared" si="0"/>
        <v>2.87011891793438E-6</v>
      </c>
      <c r="N22" s="1">
        <v>4702.3999999999996</v>
      </c>
      <c r="O22" s="1"/>
    </row>
    <row r="23" spans="1:15" x14ac:dyDescent="0.25">
      <c r="A23" s="1" t="s">
        <v>43</v>
      </c>
      <c r="B23" s="1" t="s">
        <v>44</v>
      </c>
      <c r="C23" s="5">
        <v>1.0962959999999999</v>
      </c>
      <c r="D23" s="8">
        <v>9.6295830000000002</v>
      </c>
      <c r="E23" s="8">
        <v>0.2270269</v>
      </c>
      <c r="F23" s="1">
        <v>6.4245982099378635E-14</v>
      </c>
      <c r="G23" s="8">
        <v>0.41390090000000002</v>
      </c>
      <c r="H23" s="1">
        <v>4.2160274540613018E-8</v>
      </c>
      <c r="I23" s="8">
        <v>0.346082</v>
      </c>
      <c r="J23" s="1">
        <v>59.008252777777777</v>
      </c>
      <c r="K23" s="1">
        <v>-170.00022222222222</v>
      </c>
      <c r="L23" s="5">
        <v>1.8821551134202241</v>
      </c>
      <c r="M23" s="10">
        <f t="shared" si="0"/>
        <v>2.8681247798887717E-6</v>
      </c>
      <c r="N23" s="1">
        <v>4299.8</v>
      </c>
      <c r="O23" s="1"/>
    </row>
    <row r="24" spans="1:15" x14ac:dyDescent="0.25">
      <c r="A24" s="1" t="s">
        <v>45</v>
      </c>
      <c r="B24" s="1" t="s">
        <v>46</v>
      </c>
      <c r="C24" s="5">
        <v>1.092236</v>
      </c>
      <c r="D24" s="8">
        <v>9.2236399999999996</v>
      </c>
      <c r="E24" s="8">
        <v>0.3260633</v>
      </c>
      <c r="F24" s="1">
        <v>6.4206204736775462E-14</v>
      </c>
      <c r="G24" s="8">
        <v>0.4310253</v>
      </c>
      <c r="H24" s="1">
        <v>4.2290765204756172E-8</v>
      </c>
      <c r="I24" s="8">
        <v>0.28189619999999999</v>
      </c>
      <c r="J24" s="1">
        <v>59.008252777777777</v>
      </c>
      <c r="K24" s="1">
        <v>-170.00022222222222</v>
      </c>
      <c r="L24" s="5">
        <v>1.8879805894980435</v>
      </c>
      <c r="M24" s="10">
        <f t="shared" si="0"/>
        <v>2.8663473103398689E-6</v>
      </c>
      <c r="N24" s="1">
        <v>3900.3</v>
      </c>
      <c r="O24" s="1"/>
    </row>
    <row r="25" spans="1:15" x14ac:dyDescent="0.25">
      <c r="A25" s="1" t="s">
        <v>47</v>
      </c>
      <c r="B25" s="1" t="s">
        <v>48</v>
      </c>
      <c r="C25" s="5">
        <v>1.0988389999999999</v>
      </c>
      <c r="D25" s="8">
        <v>9.8839170000000003</v>
      </c>
      <c r="E25" s="8">
        <v>0.22138179999999999</v>
      </c>
      <c r="F25" s="1">
        <v>6.5145128045894487E-14</v>
      </c>
      <c r="G25" s="8">
        <v>0.33797690000000002</v>
      </c>
      <c r="H25" s="1">
        <v>4.2704305189215869E-8</v>
      </c>
      <c r="I25" s="8">
        <v>0.26524589999999998</v>
      </c>
      <c r="J25" s="1">
        <v>59.008252777777777</v>
      </c>
      <c r="K25" s="1">
        <v>-170.00022222222222</v>
      </c>
      <c r="L25" s="5">
        <v>1.9064421959471369</v>
      </c>
      <c r="M25" s="10">
        <f t="shared" si="0"/>
        <v>2.9118735202517747E-6</v>
      </c>
      <c r="N25" s="1">
        <v>3601.6</v>
      </c>
      <c r="O25" s="1"/>
    </row>
    <row r="26" spans="1:15" x14ac:dyDescent="0.25">
      <c r="M26" s="10"/>
    </row>
    <row r="27" spans="1:15" x14ac:dyDescent="0.25">
      <c r="A27" s="1" t="s">
        <v>49</v>
      </c>
      <c r="B27" s="1" t="s">
        <v>50</v>
      </c>
      <c r="C27" s="5">
        <v>1.098754</v>
      </c>
      <c r="D27" s="8">
        <v>9.8753930000000008</v>
      </c>
      <c r="E27" s="8">
        <v>0.2199873</v>
      </c>
      <c r="F27" s="1">
        <v>6.4101456038877882E-14</v>
      </c>
      <c r="G27" s="8">
        <v>0.69448920000000003</v>
      </c>
      <c r="H27" s="1">
        <v>4.1971320790019254E-8</v>
      </c>
      <c r="I27" s="8">
        <v>0.65872660000000005</v>
      </c>
      <c r="J27" s="1">
        <v>59.008252777777777</v>
      </c>
      <c r="K27" s="1">
        <v>-170.00022222222222</v>
      </c>
      <c r="L27" s="5">
        <v>1.8737196781258598</v>
      </c>
      <c r="M27" s="10">
        <f t="shared" si="0"/>
        <v>2.8616722177951064E-6</v>
      </c>
      <c r="N27" s="1">
        <v>2751.6</v>
      </c>
      <c r="O27" s="1"/>
    </row>
    <row r="28" spans="1:15" x14ac:dyDescent="0.25">
      <c r="A28" s="1" t="s">
        <v>51</v>
      </c>
      <c r="B28" s="1" t="s">
        <v>52</v>
      </c>
      <c r="C28" s="5">
        <v>1.1005510000000001</v>
      </c>
      <c r="D28" s="8">
        <v>10.055070000000001</v>
      </c>
      <c r="E28" s="8">
        <v>0.1870762</v>
      </c>
      <c r="F28" s="1">
        <v>6.4330840068922363E-14</v>
      </c>
      <c r="G28" s="8">
        <v>0.6847761</v>
      </c>
      <c r="H28" s="1">
        <v>4.2052751697623386E-8</v>
      </c>
      <c r="I28" s="8">
        <v>0.65872660000000005</v>
      </c>
      <c r="J28" s="1">
        <v>59.008252777777777</v>
      </c>
      <c r="K28" s="1">
        <v>-170.00022222222222</v>
      </c>
      <c r="L28" s="5">
        <v>1.8773549865010442</v>
      </c>
      <c r="M28" s="10">
        <f t="shared" si="0"/>
        <v>2.8719136217707078E-6</v>
      </c>
      <c r="N28" s="1">
        <v>2248.4</v>
      </c>
      <c r="O28" s="1"/>
    </row>
    <row r="29" spans="1:15" x14ac:dyDescent="0.25">
      <c r="A29" s="3" t="s">
        <v>53</v>
      </c>
      <c r="B29" s="3" t="s">
        <v>54</v>
      </c>
      <c r="C29" s="6">
        <v>1.0931599999999999</v>
      </c>
      <c r="D29" s="9">
        <v>9.3160039999999995</v>
      </c>
      <c r="E29" s="9">
        <v>0.27251609999999998</v>
      </c>
      <c r="F29" s="3">
        <v>5.9273907940100743E-14</v>
      </c>
      <c r="G29" s="9">
        <v>0.71287149999999999</v>
      </c>
      <c r="H29" s="3">
        <v>3.9009017688925087E-8</v>
      </c>
      <c r="I29" s="9">
        <v>0.65872660000000005</v>
      </c>
      <c r="J29" s="3">
        <v>59.008252777777777</v>
      </c>
      <c r="K29" s="3">
        <v>-170.00022222222222</v>
      </c>
      <c r="L29" s="6">
        <v>1.74147400396987</v>
      </c>
      <c r="M29" s="10">
        <f t="shared" si="0"/>
        <v>2.6461565138297868E-6</v>
      </c>
      <c r="N29" s="3">
        <v>1600.6</v>
      </c>
      <c r="O29" s="2" t="s">
        <v>79</v>
      </c>
    </row>
    <row r="30" spans="1:15" x14ac:dyDescent="0.25">
      <c r="A30" s="1" t="s">
        <v>55</v>
      </c>
      <c r="B30" s="1" t="s">
        <v>56</v>
      </c>
      <c r="C30" s="5">
        <v>1.091431</v>
      </c>
      <c r="D30" s="8">
        <v>9.1431140000000006</v>
      </c>
      <c r="E30" s="8">
        <v>0.21828040000000001</v>
      </c>
      <c r="F30" s="1">
        <v>6.236028292370649E-14</v>
      </c>
      <c r="G30" s="8">
        <v>0.4091688</v>
      </c>
      <c r="H30" s="1">
        <v>4.1105216409452688E-8</v>
      </c>
      <c r="I30" s="8">
        <v>0.346082</v>
      </c>
      <c r="J30" s="1">
        <v>59.008252777777777</v>
      </c>
      <c r="K30" s="1">
        <v>-170.00022222222222</v>
      </c>
      <c r="L30" s="5">
        <v>1.8350543039934237</v>
      </c>
      <c r="M30" s="10">
        <f t="shared" si="0"/>
        <v>2.7839408641459668E-6</v>
      </c>
      <c r="N30" s="1">
        <v>999.4</v>
      </c>
      <c r="O30" s="1"/>
    </row>
    <row r="31" spans="1:15" x14ac:dyDescent="0.25">
      <c r="A31" s="1" t="s">
        <v>57</v>
      </c>
      <c r="B31" s="1" t="s">
        <v>58</v>
      </c>
      <c r="C31" s="5">
        <v>1.0301100000000001</v>
      </c>
      <c r="D31" s="8">
        <v>3.0109880000000002</v>
      </c>
      <c r="E31" s="8">
        <v>0.2303897</v>
      </c>
      <c r="F31" s="1">
        <v>5.8050094040097937E-14</v>
      </c>
      <c r="G31" s="8">
        <v>0.41575489999999998</v>
      </c>
      <c r="H31" s="1">
        <v>4.0541948474395695E-8</v>
      </c>
      <c r="I31" s="8">
        <v>0.346082</v>
      </c>
      <c r="J31" s="1">
        <v>59.008252777777777</v>
      </c>
      <c r="K31" s="1">
        <v>-170.00022222222222</v>
      </c>
      <c r="L31" s="5">
        <v>1.8099084140355222</v>
      </c>
      <c r="M31" s="10">
        <f t="shared" si="0"/>
        <v>2.5915226113711635E-6</v>
      </c>
      <c r="N31" s="1">
        <v>501</v>
      </c>
      <c r="O31" s="1"/>
    </row>
    <row r="32" spans="1:15" x14ac:dyDescent="0.25">
      <c r="A32" s="1" t="s">
        <v>59</v>
      </c>
      <c r="B32" s="1" t="s">
        <v>60</v>
      </c>
      <c r="C32" s="5">
        <v>0.97835720000000004</v>
      </c>
      <c r="D32" s="8">
        <v>-2.1642800000000002</v>
      </c>
      <c r="E32" s="8">
        <v>0.28707919999999998</v>
      </c>
      <c r="F32" s="1">
        <v>5.409017822880735E-14</v>
      </c>
      <c r="G32" s="8">
        <v>0.44965240000000001</v>
      </c>
      <c r="H32" s="1">
        <v>3.9774628854875497E-8</v>
      </c>
      <c r="I32" s="8">
        <v>0.346082</v>
      </c>
      <c r="J32" s="1">
        <v>59.008252777777777</v>
      </c>
      <c r="K32" s="1">
        <v>-170.00022222222222</v>
      </c>
      <c r="L32" s="5">
        <v>1.7756530738783705</v>
      </c>
      <c r="M32" s="10">
        <f t="shared" si="0"/>
        <v>2.4147399276481399E-6</v>
      </c>
      <c r="N32" s="1">
        <v>50.3</v>
      </c>
      <c r="O32" s="1"/>
    </row>
    <row r="33" spans="1:15" x14ac:dyDescent="0.25">
      <c r="M33" s="10"/>
    </row>
    <row r="34" spans="1:15" x14ac:dyDescent="0.25">
      <c r="A34" s="1" t="s">
        <v>61</v>
      </c>
      <c r="B34" s="1" t="s">
        <v>62</v>
      </c>
      <c r="C34" s="5">
        <v>1.0915250000000001</v>
      </c>
      <c r="D34" s="8">
        <v>9.1524839999999994</v>
      </c>
      <c r="E34" s="8">
        <v>0.24137500000000001</v>
      </c>
      <c r="F34" s="1">
        <v>6.4136485757886591E-14</v>
      </c>
      <c r="G34" s="8">
        <v>0.46829579999999998</v>
      </c>
      <c r="H34" s="1">
        <v>4.2272379372296399E-8</v>
      </c>
      <c r="I34" s="8">
        <v>0.40129670000000001</v>
      </c>
      <c r="J34" s="1">
        <v>58.016546111111111</v>
      </c>
      <c r="K34" s="1">
        <v>-169.01660194444443</v>
      </c>
      <c r="L34" s="5">
        <v>1.8871597934060893</v>
      </c>
      <c r="M34" s="10">
        <f t="shared" si="0"/>
        <v>2.8632361099616386E-6</v>
      </c>
      <c r="N34" s="1">
        <v>4755.8999999999996</v>
      </c>
      <c r="O34" s="1"/>
    </row>
    <row r="35" spans="1:15" x14ac:dyDescent="0.25">
      <c r="A35" s="1" t="s">
        <v>63</v>
      </c>
      <c r="B35" s="1" t="s">
        <v>64</v>
      </c>
      <c r="C35" s="5">
        <v>1.0953740000000001</v>
      </c>
      <c r="D35" s="8">
        <v>9.5374110000000005</v>
      </c>
      <c r="E35" s="8">
        <v>0.2407456</v>
      </c>
      <c r="F35" s="1">
        <v>6.4125654041925168E-14</v>
      </c>
      <c r="G35" s="8">
        <v>0.46797169999999999</v>
      </c>
      <c r="H35" s="1">
        <v>4.2116724229019495E-8</v>
      </c>
      <c r="I35" s="8">
        <v>0.40129670000000001</v>
      </c>
      <c r="J35" s="1">
        <v>58.016546111111111</v>
      </c>
      <c r="K35" s="1">
        <v>-169.01660194444443</v>
      </c>
      <c r="L35" s="5">
        <v>1.8802109030812277</v>
      </c>
      <c r="M35" s="10">
        <f t="shared" si="0"/>
        <v>2.8627524514748589E-6</v>
      </c>
      <c r="N35" s="1">
        <v>2502.6999999999998</v>
      </c>
      <c r="O35" s="1"/>
    </row>
    <row r="36" spans="1:15" x14ac:dyDescent="0.25">
      <c r="A36" s="1" t="s">
        <v>65</v>
      </c>
      <c r="B36" s="1" t="s">
        <v>66</v>
      </c>
      <c r="C36" s="5">
        <v>1.098238</v>
      </c>
      <c r="D36" s="8">
        <v>9.8237629999999996</v>
      </c>
      <c r="E36" s="8">
        <v>0.18732099999999999</v>
      </c>
      <c r="F36" s="1">
        <v>6.5315150318035088E-14</v>
      </c>
      <c r="G36" s="8">
        <v>2.9097339999999998</v>
      </c>
      <c r="H36" s="1">
        <v>4.2784238737346096E-8</v>
      </c>
      <c r="I36" s="8">
        <v>2.9056190000000002</v>
      </c>
      <c r="J36" s="1">
        <v>58.016546111111111</v>
      </c>
      <c r="K36" s="1">
        <v>-169.01660194444443</v>
      </c>
      <c r="L36" s="5">
        <v>1.9100106579172365</v>
      </c>
      <c r="M36" s="10">
        <f t="shared" si="0"/>
        <v>2.9157283360522973E-6</v>
      </c>
      <c r="N36" s="1">
        <v>2301.3000000000002</v>
      </c>
      <c r="O36" s="1"/>
    </row>
    <row r="37" spans="1:15" x14ac:dyDescent="0.25">
      <c r="A37" s="1" t="s">
        <v>67</v>
      </c>
      <c r="B37" s="1" t="s">
        <v>68</v>
      </c>
      <c r="C37" s="5">
        <v>1.1005370000000001</v>
      </c>
      <c r="D37" s="8">
        <v>10.05369</v>
      </c>
      <c r="E37" s="8">
        <v>0.17375750000000001</v>
      </c>
      <c r="F37" s="1">
        <v>6.363801319324355E-14</v>
      </c>
      <c r="G37" s="8">
        <v>0.2862035</v>
      </c>
      <c r="H37" s="1">
        <v>4.1600375554775934E-8</v>
      </c>
      <c r="I37" s="8">
        <v>0.22742200000000001</v>
      </c>
      <c r="J37" s="1">
        <v>58.016546111111111</v>
      </c>
      <c r="K37" s="1">
        <v>-169.01660194444443</v>
      </c>
      <c r="L37" s="5">
        <v>1.8571596229810687</v>
      </c>
      <c r="M37" s="10">
        <f t="shared" si="0"/>
        <v>2.8409833031954364E-6</v>
      </c>
      <c r="N37" s="1">
        <v>2101.6</v>
      </c>
      <c r="O37" s="1"/>
    </row>
    <row r="38" spans="1:15" x14ac:dyDescent="0.25">
      <c r="A38" s="1" t="s">
        <v>69</v>
      </c>
      <c r="B38" s="1" t="s">
        <v>70</v>
      </c>
      <c r="C38" s="5">
        <v>1.0988039999999999</v>
      </c>
      <c r="D38" s="8">
        <v>9.8804359999999996</v>
      </c>
      <c r="E38" s="8">
        <v>0.21249199999999999</v>
      </c>
      <c r="F38" s="1">
        <v>6.4085064829183019E-14</v>
      </c>
      <c r="G38" s="8">
        <v>0.3112453</v>
      </c>
      <c r="H38" s="1">
        <v>4.1958670123664447E-8</v>
      </c>
      <c r="I38" s="8">
        <v>0.22742200000000001</v>
      </c>
      <c r="J38" s="1">
        <v>58.016546111111111</v>
      </c>
      <c r="K38" s="1">
        <v>-169.01660194444443</v>
      </c>
      <c r="L38" s="5">
        <v>1.8731549162350201</v>
      </c>
      <c r="M38" s="10">
        <f t="shared" si="0"/>
        <v>2.8609398592643995E-6</v>
      </c>
      <c r="N38" s="1">
        <v>1901.1</v>
      </c>
      <c r="O38" s="1"/>
    </row>
    <row r="39" spans="1:15" x14ac:dyDescent="0.25">
      <c r="A39" s="1" t="s">
        <v>71</v>
      </c>
      <c r="B39" s="1" t="s">
        <v>72</v>
      </c>
      <c r="C39" s="5">
        <v>1.0955699999999999</v>
      </c>
      <c r="D39" s="8">
        <v>9.5570199999999996</v>
      </c>
      <c r="E39" s="8">
        <v>0.2021355</v>
      </c>
      <c r="F39" s="1">
        <v>6.3584576175565326E-14</v>
      </c>
      <c r="G39" s="8">
        <v>0.30426890000000001</v>
      </c>
      <c r="H39" s="1">
        <v>4.1753874763118423E-8</v>
      </c>
      <c r="I39" s="8">
        <v>0.22742200000000001</v>
      </c>
      <c r="J39" s="1">
        <v>58.016546111111111</v>
      </c>
      <c r="K39" s="1">
        <v>-169.01660194444443</v>
      </c>
      <c r="L39" s="5">
        <v>1.8640122662106442</v>
      </c>
      <c r="M39" s="10">
        <f t="shared" si="0"/>
        <v>2.8385967267044294E-6</v>
      </c>
      <c r="N39" s="1">
        <v>1735.5</v>
      </c>
      <c r="O39" s="1"/>
    </row>
    <row r="40" spans="1:15" x14ac:dyDescent="0.25">
      <c r="A40" s="1" t="s">
        <v>73</v>
      </c>
      <c r="B40" s="1" t="s">
        <v>74</v>
      </c>
      <c r="C40" s="5">
        <v>1.0851569999999999</v>
      </c>
      <c r="D40" s="8">
        <v>8.5157389999999999</v>
      </c>
      <c r="E40" s="8">
        <v>0.2383247</v>
      </c>
      <c r="F40" s="1">
        <v>6.2625399237064688E-14</v>
      </c>
      <c r="G40" s="8">
        <v>0.36913970000000002</v>
      </c>
      <c r="H40" s="1">
        <v>4.1518622500657579E-8</v>
      </c>
      <c r="I40" s="8">
        <v>0.28189619999999999</v>
      </c>
      <c r="J40" s="1">
        <v>58.016546111111111</v>
      </c>
      <c r="K40" s="1">
        <v>-169.01660194444443</v>
      </c>
      <c r="L40" s="5">
        <v>1.8535099330650706</v>
      </c>
      <c r="M40" s="10">
        <f t="shared" si="0"/>
        <v>2.795775497024779E-6</v>
      </c>
      <c r="N40" s="1">
        <v>865.5</v>
      </c>
      <c r="O40" s="1"/>
    </row>
    <row r="41" spans="1:15" x14ac:dyDescent="0.25">
      <c r="A41" s="1" t="s">
        <v>75</v>
      </c>
      <c r="B41" s="1" t="s">
        <v>76</v>
      </c>
      <c r="C41" s="5">
        <v>0.98122350000000003</v>
      </c>
      <c r="D41" s="8">
        <v>-1.877648</v>
      </c>
      <c r="E41" s="8">
        <v>0.3461902</v>
      </c>
      <c r="F41" s="1">
        <v>5.4384723946260264E-14</v>
      </c>
      <c r="G41" s="8">
        <v>3.2547700000000002</v>
      </c>
      <c r="H41" s="1">
        <v>3.9896231118751273E-8</v>
      </c>
      <c r="I41" s="8">
        <v>3.2328619999999999</v>
      </c>
      <c r="J41" s="1">
        <v>58.016546111111111</v>
      </c>
      <c r="K41" s="1">
        <v>-169.01660194444443</v>
      </c>
      <c r="L41" s="5">
        <v>1.7810817463728248</v>
      </c>
      <c r="M41" s="10">
        <f t="shared" si="0"/>
        <v>2.4292185782972571E-6</v>
      </c>
      <c r="N41" s="1">
        <v>65.2</v>
      </c>
      <c r="O41" s="1"/>
    </row>
    <row r="42" spans="1:15" x14ac:dyDescent="0.25">
      <c r="M42" s="10"/>
    </row>
    <row r="43" spans="1:15" x14ac:dyDescent="0.25">
      <c r="A43" s="1" t="s">
        <v>77</v>
      </c>
      <c r="B43" s="1" t="s">
        <v>78</v>
      </c>
      <c r="C43" s="5">
        <v>1.1035600000000001</v>
      </c>
      <c r="D43" s="8">
        <v>10.35599</v>
      </c>
      <c r="E43" s="8">
        <v>0.2298065</v>
      </c>
      <c r="F43" s="1">
        <v>6.4291394866904225E-14</v>
      </c>
      <c r="G43" s="8">
        <v>0.80844190000000005</v>
      </c>
      <c r="H43" s="1">
        <v>4.1912365285851139E-8</v>
      </c>
      <c r="I43" s="8">
        <v>0.7750918</v>
      </c>
      <c r="J43" s="1">
        <v>58.000030833333334</v>
      </c>
      <c r="K43" s="1">
        <v>-170.0001713888889</v>
      </c>
      <c r="L43" s="5">
        <v>1.8710877359754974</v>
      </c>
      <c r="M43" s="10">
        <f t="shared" si="0"/>
        <v>2.8701520388592365E-6</v>
      </c>
      <c r="N43" s="1">
        <v>1999.3</v>
      </c>
      <c r="O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Lupton</dc:creator>
  <cp:lastModifiedBy>John Lupton</cp:lastModifiedBy>
  <dcterms:created xsi:type="dcterms:W3CDTF">2017-02-24T22:59:50Z</dcterms:created>
  <dcterms:modified xsi:type="dcterms:W3CDTF">2018-01-09T18:40:11Z</dcterms:modified>
</cp:coreProperties>
</file>